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1 SGC ACTUAL 2025\4 Formatos\MC 01\"/>
    </mc:Choice>
  </mc:AlternateContent>
  <xr:revisionPtr revIDLastSave="0" documentId="13_ncr:1_{15660083-35B3-46BB-99A7-10D6EE8C1954}" xr6:coauthVersionLast="47" xr6:coauthVersionMax="47" xr10:uidLastSave="{00000000-0000-0000-0000-000000000000}"/>
  <bookViews>
    <workbookView xWindow="-28920" yWindow="-4350" windowWidth="29040" windowHeight="15720" activeTab="2" xr2:uid="{00000000-000D-0000-FFFF-FFFF00000000}"/>
  </bookViews>
  <sheets>
    <sheet name="Instructivo" sheetId="4" r:id="rId1"/>
    <sheet name="Matriz de riesgos" sheetId="2" r:id="rId2"/>
    <sheet name="Matriz de op" sheetId="5" r:id="rId3"/>
  </sheets>
  <definedNames>
    <definedName name="Context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2" l="1"/>
  <c r="J8" i="2"/>
  <c r="J6" i="2"/>
  <c r="J10" i="2"/>
  <c r="J9" i="2"/>
  <c r="J18" i="2"/>
  <c r="J15" i="2"/>
  <c r="J12" i="2" l="1"/>
  <c r="J16" i="2"/>
  <c r="J19" i="2" l="1"/>
  <c r="J17" i="2"/>
  <c r="J11" i="2" l="1"/>
  <c r="J13" i="2"/>
  <c r="J4" i="2" l="1"/>
</calcChain>
</file>

<file path=xl/sharedStrings.xml><?xml version="1.0" encoding="utf-8"?>
<sst xmlns="http://schemas.openxmlformats.org/spreadsheetml/2006/main" count="350" uniqueCount="192">
  <si>
    <t>No.</t>
  </si>
  <si>
    <t>Enlistar los riesgos con numeros</t>
  </si>
  <si>
    <t>RIESGO</t>
  </si>
  <si>
    <t>Describir el riesgo</t>
  </si>
  <si>
    <t>CAUSAS</t>
  </si>
  <si>
    <t>Describir el origen del riesgo</t>
  </si>
  <si>
    <t xml:space="preserve">TIPO </t>
  </si>
  <si>
    <t>Clasificar el riesgo, positivo o negativo</t>
  </si>
  <si>
    <t>PO</t>
  </si>
  <si>
    <t>(PO) Probabilidad de ocurrencia de acuerdo a la tabla</t>
  </si>
  <si>
    <t>MI</t>
  </si>
  <si>
    <t>(MI) Magnitud de impacto</t>
  </si>
  <si>
    <t>VALOR</t>
  </si>
  <si>
    <t>Se multiplica PO X MI</t>
  </si>
  <si>
    <t>PARTE INTERESADA</t>
  </si>
  <si>
    <t>Indicar  la parte interesada</t>
  </si>
  <si>
    <t>ACCIONES</t>
  </si>
  <si>
    <t>Actividades a realizar para controlar el riesgo</t>
  </si>
  <si>
    <t>RESPONSABLE</t>
  </si>
  <si>
    <t>Personal  que realizará las acciones</t>
  </si>
  <si>
    <t>PROCESO</t>
  </si>
  <si>
    <t>Indicar el proceso involucrado</t>
  </si>
  <si>
    <t>FECHA DE INICIO</t>
  </si>
  <si>
    <t>Fecha en que se realizarán las acciones</t>
  </si>
  <si>
    <t>FECHA FINAL</t>
  </si>
  <si>
    <t>Fecha en que se deben terminar las acciones</t>
  </si>
  <si>
    <t>SEGUIMIENTO A ACCIONES REALIZADAS</t>
  </si>
  <si>
    <t>Anotar las acciones realizadas</t>
  </si>
  <si>
    <t>Riesgo = PO * MI</t>
  </si>
  <si>
    <t>INSTITUTO POLITÉCNICO NACIONAL_x000D_
_x000D_CENTRO NACIONAL DE CALCULO_x000D_
_x000D_CENTRO DE ATENCIÓN A USUARIOS_x000D_
_x000D_MATRIZ DE RIESGOS Y OPORTUNIDADES</t>
  </si>
  <si>
    <t>EVALUACIÓN DE RIESGOS</t>
  </si>
  <si>
    <t>VALORACIÓN DEL RIESGO</t>
  </si>
  <si>
    <t>ESTRATEGIAS Y ACCIONES</t>
  </si>
  <si>
    <t>EFICACIA</t>
  </si>
  <si>
    <t>% DE CUMPLIMIENTO</t>
  </si>
  <si>
    <t>% ALCANZADO</t>
  </si>
  <si>
    <t>ACCIÓN ES EFICAZ SI/NO</t>
  </si>
  <si>
    <t>Negativo</t>
  </si>
  <si>
    <t>Coordinador del CAU</t>
  </si>
  <si>
    <t>Generación de reportes gerenciales</t>
  </si>
  <si>
    <t>Supervisor del CAU</t>
  </si>
  <si>
    <t>Personal del CAU</t>
  </si>
  <si>
    <t>Respaldo de Bases de Datos del CRM</t>
  </si>
  <si>
    <t>.</t>
  </si>
  <si>
    <t>EVALUACIÓN DE OPORTUNIDADES</t>
  </si>
  <si>
    <t>VALORACIÓN 
DE IMPLEMENTACIÓN</t>
  </si>
  <si>
    <t>DESCRIPCIÓN DE OPORTUNIDAD</t>
  </si>
  <si>
    <t>Corto plazo</t>
  </si>
  <si>
    <t>Mediano plazo</t>
  </si>
  <si>
    <t>Largo plazo</t>
  </si>
  <si>
    <t>Centro de Atención a Usuarios</t>
  </si>
  <si>
    <t>X</t>
  </si>
  <si>
    <t>Equipo de trabajo CAU</t>
  </si>
  <si>
    <t>Implementar el plan de continuidad</t>
  </si>
  <si>
    <t>Correo electronico</t>
  </si>
  <si>
    <t>CENAC-MC-01/15</t>
  </si>
  <si>
    <t>Alberto Ramses Yañez Gutiérrez</t>
  </si>
  <si>
    <r>
      <rPr>
        <b/>
        <sz val="12"/>
        <color theme="1"/>
        <rFont val="Arial"/>
        <family val="2"/>
      </rPr>
      <t xml:space="preserve">PO  </t>
    </r>
    <r>
      <rPr>
        <sz val="12"/>
        <color theme="1"/>
        <rFont val="Arial"/>
        <family val="2"/>
      </rPr>
      <t>Probabilidad de ocurrencia</t>
    </r>
  </si>
  <si>
    <r>
      <rPr>
        <b/>
        <sz val="12"/>
        <color theme="1"/>
        <rFont val="Arial"/>
        <family val="2"/>
      </rPr>
      <t xml:space="preserve">MI </t>
    </r>
    <r>
      <rPr>
        <sz val="12"/>
        <color theme="1"/>
        <rFont val="Arial"/>
        <family val="2"/>
      </rPr>
      <t>Magnitud de impacto</t>
    </r>
  </si>
  <si>
    <r>
      <t xml:space="preserve">Valores  </t>
    </r>
    <r>
      <rPr>
        <b/>
        <sz val="12"/>
        <color theme="1"/>
        <rFont val="Arial"/>
        <family val="2"/>
      </rPr>
      <t>PO</t>
    </r>
  </si>
  <si>
    <t>2 = Ocurre 1 vez cada 6 meses</t>
  </si>
  <si>
    <t>3 = Ocurre 1 vez cada mes</t>
  </si>
  <si>
    <r>
      <t xml:space="preserve">Valores  </t>
    </r>
    <r>
      <rPr>
        <b/>
        <sz val="12"/>
        <color theme="1"/>
        <rFont val="Arial"/>
        <family val="2"/>
      </rPr>
      <t>MI</t>
    </r>
  </si>
  <si>
    <t>1 = Difícil que ocurra</t>
  </si>
  <si>
    <t>4 = Ocurre constantemente</t>
  </si>
  <si>
    <t>1 = Si ocurre se puede continuar con la operación</t>
  </si>
  <si>
    <t>4 = Si ocurre  NO se puede continuar con la operación</t>
  </si>
  <si>
    <t>Recurso Humano</t>
  </si>
  <si>
    <t>Tecnológico</t>
  </si>
  <si>
    <t>Político</t>
  </si>
  <si>
    <t>Económico</t>
  </si>
  <si>
    <t>Financiero</t>
  </si>
  <si>
    <t>Social</t>
  </si>
  <si>
    <t>Cierre de instalaciones en unidades por movimientos politicos, economicos, sociales, salud y naturales</t>
  </si>
  <si>
    <t>Comunidad IPN</t>
  </si>
  <si>
    <t>Seguir laborando con las actividades encomendadas desde casa y conexiones remotas</t>
  </si>
  <si>
    <t>CONTEXTO DEL RIESGO</t>
  </si>
  <si>
    <t>Coordinadora de gestión</t>
  </si>
  <si>
    <t>Correo electrónico</t>
  </si>
  <si>
    <t>Mantener capacitado y actualizado al personal</t>
  </si>
  <si>
    <t>Falla en la infraestructura que aloja el CRM Institucional o Interrupción o falla en los servicios criticos (electrico, conectividad)</t>
  </si>
  <si>
    <t>Coordinadora de Gestión</t>
  </si>
  <si>
    <t>ORIGEN / INICIATIVA</t>
  </si>
  <si>
    <t>Supervisión de ticket's de servicio</t>
  </si>
  <si>
    <t>Poco personal para la supervisión y seguimiento a los ticket's de servicio registrados en la herramienta</t>
  </si>
  <si>
    <t>No actualizar el estado real en el que se encuentran los ticket's de servico dentro del CRM.</t>
  </si>
  <si>
    <t xml:space="preserve">Enviar recordatorio mensual a los responsables de las áreas del CRM para la actualización de sus ticket's.
</t>
  </si>
  <si>
    <t>Compartir el reporte gerencial con cada Jefe de División y de Departamento para su conocimiento y acciones a tomar.</t>
  </si>
  <si>
    <t>Comunidad IPN
 Usuarios del CRM</t>
  </si>
  <si>
    <t>Falla o falta de respaldo de la Base de Datos de CRM.</t>
  </si>
  <si>
    <t>No contar con los permisos de escritura en la NAS del CAU para el responsable de los respaldos de la DSI</t>
  </si>
  <si>
    <t>2 = Si ocurre se puede continuar con la operación con degradación poco significativa del servicio</t>
  </si>
  <si>
    <t>No se considero el presupuesto para dar seguimiento a la certificación del Sistema de Gestión de Calidad</t>
  </si>
  <si>
    <t>Realizar de manera oportuna la solicitud a la alta dirección para garantizar mantenimiento y actualización de las plataformas de TIC´s</t>
  </si>
  <si>
    <t>Realizar de manera oportuna la solicitud a la alta dirección para garantizar el seguimiento a la certificación del CAU</t>
  </si>
  <si>
    <t>Decreto de la medidas por parte del Gobierno Federal o autoridades del IPN</t>
  </si>
  <si>
    <t>Fecha de elaboración o actualización:</t>
  </si>
  <si>
    <t xml:space="preserve">Supervisión de ticket's de servicio </t>
  </si>
  <si>
    <t>Incremento en registros no conformes por parte de los Jefes de UDI</t>
  </si>
  <si>
    <t>Mantener los manuales actualizados para un correcto registro de ticket's</t>
  </si>
  <si>
    <t>Solicitar los permisos al departamento de RIC para la gestión de acceso a la NAS para personal de la DSI</t>
  </si>
  <si>
    <t>Gestionar la solicitud de la permanencia de las horas extras para el personal del CAU</t>
  </si>
  <si>
    <t xml:space="preserve">Equipo CAU
</t>
  </si>
  <si>
    <t>Correo electrónico / Llamada telefónica</t>
  </si>
  <si>
    <t>Información inconsistente y/o fuera de tiempo (Dentro de la plataforma crm)</t>
  </si>
  <si>
    <t>Correo electrónico / Página Web del CAU</t>
  </si>
  <si>
    <t>No contar con el respaldo o respaldo con errores o incompleto de la B.D.</t>
  </si>
  <si>
    <t xml:space="preserve">Personal CAU
</t>
  </si>
  <si>
    <t>Laura Yizel Mateo Lechuga</t>
  </si>
  <si>
    <t>Sistema de Gestión de Calidad</t>
  </si>
  <si>
    <t>Consecutivo: 1</t>
  </si>
  <si>
    <t>Compartir la actualización del manual con los Jefes de UDI por los medios disponibles</t>
  </si>
  <si>
    <t>EMISIÓN: 08/01/2025</t>
  </si>
  <si>
    <t>Versión: 4</t>
  </si>
  <si>
    <t>Contexto</t>
  </si>
  <si>
    <t>Legal</t>
  </si>
  <si>
    <t>Mercado</t>
  </si>
  <si>
    <t>Cultural</t>
  </si>
  <si>
    <t>Desempeño</t>
  </si>
  <si>
    <t>RIESGO RESIDUAL</t>
  </si>
  <si>
    <t>DESCRIPCIÓN</t>
  </si>
  <si>
    <t>EFICAZ SI / NO</t>
  </si>
  <si>
    <t>% DE ACEPTACIÓN (S1)</t>
  </si>
  <si>
    <t>% DE ACEPTACIÓN (S2)</t>
  </si>
  <si>
    <t>% TOTAL DE CUMPLIMIENTO</t>
  </si>
  <si>
    <t>Afectación de la infraestructura del CRM Institucional</t>
  </si>
  <si>
    <t>Percepción negativa y/o degradación del servicio brindado por el personal del  CAU</t>
  </si>
  <si>
    <t>Toma de desiciones inadecuadas o aplazamiento de acciones a tomar (Alta dirección)</t>
  </si>
  <si>
    <t>Personal sin competencia necesaria y/o falta de involucramiento</t>
  </si>
  <si>
    <t>Mediano plazo 1-3</t>
  </si>
  <si>
    <t>Corto plazo 0-1</t>
  </si>
  <si>
    <t>Mediano plazo 3-5</t>
  </si>
  <si>
    <t>Largo plazo 5-10</t>
  </si>
  <si>
    <t>3 = Si ocurre se puede continuar con la operación pero se requiere de apoyo de otras áreas / más personal</t>
  </si>
  <si>
    <t>Medio Riesgo (6-9)</t>
  </si>
  <si>
    <t>Bajo Riesgo (1-5)</t>
  </si>
  <si>
    <t>Alto riesgo (10-16)</t>
  </si>
  <si>
    <t>Solicitud al área de servicio social o a la Coordinación de Gestión personal de apoyo (honorarios)</t>
  </si>
  <si>
    <t>08/01/2025</t>
  </si>
  <si>
    <t>31/12/2025</t>
  </si>
  <si>
    <t>Tomar cursos especializados relacionados con hábilidades blandas</t>
  </si>
  <si>
    <t>Agente de soporte</t>
  </si>
  <si>
    <t>EVIDENCIA DEL SEGUIMIENTO</t>
  </si>
  <si>
    <t>EVIDENCIA POR PARTE DEL RESPONSABLE</t>
  </si>
  <si>
    <t>Oficio / correo de solicitud de horas extras</t>
  </si>
  <si>
    <t>Correo electrónico de confirmación de inscripción</t>
  </si>
  <si>
    <t xml:space="preserve">Correo electrónico / Constancia de cursos </t>
  </si>
  <si>
    <t>Llevar a cabo reuniones de en donde se involucre a la alta dirección ara verificación y seguimiento de las actividades propias por el personal del CAU</t>
  </si>
  <si>
    <t>Coordinadora Técnica</t>
  </si>
  <si>
    <t>Minutas de reunión / Confirmación de la reunión en outlook</t>
  </si>
  <si>
    <t>Invitación de reunión en outlook</t>
  </si>
  <si>
    <t>Limitaciones de la herramienta CRM para configuraciones</t>
  </si>
  <si>
    <t>Solicitud a DSI del plan de continuidad</t>
  </si>
  <si>
    <t>DSI</t>
  </si>
  <si>
    <t>Plan de continuidad</t>
  </si>
  <si>
    <t>Solicitud de configuraciones a la herramienta CRM para mejoras en el proceso</t>
  </si>
  <si>
    <t>Coordinadora Técnica / Coordinador del CAU</t>
  </si>
  <si>
    <t>Confirmación de los cambios realizados</t>
  </si>
  <si>
    <t>Coordinador de CENAC
y Alta dirección (Jefes de Divisón, Jefes de Depto)</t>
  </si>
  <si>
    <t>Toma de desiciones inadecuada o aplazamiento de acciones a tomar con respecto a las acttividades realizadas por los ingenieros de servicio</t>
  </si>
  <si>
    <t>Coordinador del CAU / Dirección de Sistemas Informáticos</t>
  </si>
  <si>
    <t>No validar el respaldo compartido en la NAS</t>
  </si>
  <si>
    <t>Verificar que se agrego el respaldo de la B.D. del CRM en la NAS</t>
  </si>
  <si>
    <t>Registrar en el control de respaldos la confirmación del mismo</t>
  </si>
  <si>
    <t>Solicitar a la División de Ingeniería de Software y Administración de Bases de Datos la generación del respaldo de manera prioritaria y/o correcta</t>
  </si>
  <si>
    <t>CENAC-PO-02/01 - Control de respaldos</t>
  </si>
  <si>
    <t>No se realizó la gestión administrativa o no se gestionó en tiempo y forma para la autorización del recurso para refacciones de equipos de cómputo</t>
  </si>
  <si>
    <t>Falta de presupuesto para:
* Infraestructura tecnológica, 
* Sistema de Gestión de Calidad 
del Centro de Atención a Usuarios</t>
  </si>
  <si>
    <t>Afectación en el entorno laboral a causa de acciones políticas, sociales y propias del instituto</t>
  </si>
  <si>
    <t>Continuar laborando siguiendo medidas o instrucciones de las autoridades del IPN</t>
  </si>
  <si>
    <t>Autoridades IPN</t>
  </si>
  <si>
    <t>Confirmación de las medidas a tomar</t>
  </si>
  <si>
    <t>Centro de Atención a Usuarios / Jefes de UDI</t>
  </si>
  <si>
    <t>Sensibilizar e involucrar a los Jefes de UDI con respecto al SGC</t>
  </si>
  <si>
    <t>Incumplimiento de indicadores</t>
  </si>
  <si>
    <t>Desarrollo de una presentación en Genially que contenga la información de los indicadores y un breve contexto del Sistema de Gestión de Calidad del CAU</t>
  </si>
  <si>
    <t>Sensibilizar e involucrar al nuevo personal que se integrará al CAU respecto a los temas:
* Cambio climático
* Ciberseguridad
* Seguridad de la información</t>
  </si>
  <si>
    <t>Auditoría Interna / Externa</t>
  </si>
  <si>
    <t>Incluir en la presentación de inducción al nuevo personal del CAU, los temas mencionados con la finalidad de actualizarlos en temas de TIC's y de Sustentabilidad</t>
  </si>
  <si>
    <t>28/02/2025</t>
  </si>
  <si>
    <t>Centro de Atención a Usuarios / Jefes de UDI / DCyC</t>
  </si>
  <si>
    <t>Actualizar el manual de la herramienta OSTICKET (Jefes de UDI) conforme las incidencias se vayan identificando por el CAU</t>
  </si>
  <si>
    <t>Reuniones con los departamentos de la DCyC para actualizar el Catalogo de Servicio</t>
  </si>
  <si>
    <t>Implementar en una herramienta interactiva el análisis FODA y sus estrategias</t>
  </si>
  <si>
    <t>Desarrollo de una presentación en Genially que contenga el análisis FODA y sus estrategias</t>
  </si>
  <si>
    <t>Compartir y publicar el link de la presentación con el equipo de trabajo y en la página Web del CAU</t>
  </si>
  <si>
    <t>Agregar medidas de seguridad al mantenimiento a la infraestructura del CAU</t>
  </si>
  <si>
    <t>Integrar en la Lista de Verificación para el mantenimiento un apartado en el que se incluyan medidas de seguridad en puertos de los equipos de Cómputo del CAU</t>
  </si>
  <si>
    <t>Actualizar el Manual de Calidad con las medidas de seguridad que se aplicarán</t>
  </si>
  <si>
    <t>31/01/2025</t>
  </si>
  <si>
    <t>Dar seguimiento a acciones que permitan el acercamiento con los Jefes de UDI para asegurar el compromiso por su parte respecto al Sistema de Gestión de Calidad</t>
  </si>
  <si>
    <t>Ser parte de las reuniones que se tienen programadas en el transcurso del año 2025 con los Jefes de UDI de las distintas dependencias politécnicas para abordas temas del CAU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</si>
</sst>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b/>
      <sz val="16"/>
      <color theme="1"/>
      <name val="HelveticaNeueLT Std Blk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HelveticaNeueLT Std Blk"/>
    </font>
    <font>
      <b/>
      <sz val="10"/>
      <color theme="1"/>
      <name val="Arial"/>
      <family val="2"/>
    </font>
    <font>
      <b/>
      <sz val="12"/>
      <color theme="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HelveticaNeueLT Std Blk"/>
      <family val="2"/>
    </font>
    <font>
      <sz val="16"/>
      <color theme="1"/>
      <name val="HelveticaNeueLT Std Blk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5" borderId="0" xfId="0" applyFont="1" applyFill="1"/>
    <xf numFmtId="0" fontId="3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4" borderId="0" xfId="0" applyFont="1" applyFill="1"/>
    <xf numFmtId="0" fontId="3" fillId="3" borderId="0" xfId="0" applyFont="1" applyFill="1"/>
    <xf numFmtId="0" fontId="0" fillId="0" borderId="0" xfId="0" applyBorder="1"/>
    <xf numFmtId="0" fontId="0" fillId="0" borderId="0" xfId="0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0" xfId="0" applyFont="1"/>
    <xf numFmtId="0" fontId="4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15" fillId="0" borderId="0" xfId="0" applyFont="1" applyBorder="1"/>
    <xf numFmtId="0" fontId="13" fillId="2" borderId="26" xfId="0" applyFont="1" applyFill="1" applyBorder="1" applyAlignment="1">
      <alignment horizontal="left" vertical="top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4" fontId="9" fillId="2" borderId="0" xfId="0" applyNumberFormat="1" applyFont="1" applyFill="1" applyBorder="1" applyAlignment="1">
      <alignment horizontal="left"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top" wrapText="1"/>
    </xf>
    <xf numFmtId="0" fontId="13" fillId="2" borderId="26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top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9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6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2" fillId="6" borderId="34" xfId="0" applyFont="1" applyFill="1" applyBorder="1" applyAlignment="1">
      <alignment horizontal="center" vertical="center" wrapText="1"/>
    </xf>
    <xf numFmtId="0" fontId="0" fillId="0" borderId="1" xfId="0" applyBorder="1"/>
    <xf numFmtId="9" fontId="3" fillId="0" borderId="1" xfId="0" applyNumberFormat="1" applyFont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2" borderId="30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2" borderId="0" xfId="0" applyFont="1" applyFill="1" applyAlignment="1">
      <alignment horizontal="center" vertical="center" textRotation="90" wrapText="1"/>
    </xf>
    <xf numFmtId="0" fontId="16" fillId="10" borderId="22" xfId="0" applyFont="1" applyFill="1" applyBorder="1" applyAlignment="1">
      <alignment horizontal="center"/>
    </xf>
    <xf numFmtId="0" fontId="16" fillId="10" borderId="23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8" borderId="21" xfId="0" applyFont="1" applyFill="1" applyBorder="1" applyAlignment="1">
      <alignment horizontal="center"/>
    </xf>
    <xf numFmtId="0" fontId="2" fillId="8" borderId="22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right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12" fillId="8" borderId="28" xfId="0" applyFont="1" applyFill="1" applyBorder="1" applyAlignment="1">
      <alignment horizontal="center" vertical="center"/>
    </xf>
    <xf numFmtId="0" fontId="12" fillId="8" borderId="29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6" fillId="7" borderId="33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left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3"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00CC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971550</xdr:colOff>
      <xdr:row>3</xdr:row>
      <xdr:rowOff>152401</xdr:rowOff>
    </xdr:from>
    <xdr:to>
      <xdr:col>3</xdr:col>
      <xdr:colOff>971550</xdr:colOff>
      <xdr:row>8</xdr:row>
      <xdr:rowOff>171450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6448425" y="3771901"/>
          <a:ext cx="0" cy="1257299"/>
        </a:xfrm>
        <a:prstGeom prst="straightConnector1">
          <a:avLst/>
        </a:prstGeom>
        <a:ln w="57150"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981075</xdr:colOff>
      <xdr:row>8</xdr:row>
      <xdr:rowOff>142875</xdr:rowOff>
    </xdr:from>
    <xdr:to>
      <xdr:col>8</xdr:col>
      <xdr:colOff>38100</xdr:colOff>
      <xdr:row>8</xdr:row>
      <xdr:rowOff>142876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6457950" y="5000625"/>
          <a:ext cx="2133600" cy="1"/>
        </a:xfrm>
        <a:prstGeom prst="straightConnector1">
          <a:avLst/>
        </a:prstGeom>
        <a:ln w="57150"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381560</xdr:colOff>
      <xdr:row>0</xdr:row>
      <xdr:rowOff>0</xdr:rowOff>
    </xdr:from>
    <xdr:to>
      <xdr:col>1</xdr:col>
      <xdr:colOff>1281545</xdr:colOff>
      <xdr:row>1</xdr:row>
      <xdr:rowOff>63225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3" b="15009"/>
        <a:stretch/>
      </xdr:blipFill>
      <xdr:spPr>
        <a:xfrm>
          <a:off x="831833" y="0"/>
          <a:ext cx="899985" cy="981089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144318</xdr:rowOff>
    </xdr:from>
    <xdr:to>
      <xdr:col>21</xdr:col>
      <xdr:colOff>496454</xdr:colOff>
      <xdr:row>0</xdr:row>
      <xdr:rowOff>858693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7287474-4312-4358-ABA9-010FF34741C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88511" y="144318"/>
          <a:ext cx="1968500" cy="714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381560</xdr:colOff>
      <xdr:row>0</xdr:row>
      <xdr:rowOff>0</xdr:rowOff>
    </xdr:from>
    <xdr:to>
      <xdr:col>1</xdr:col>
      <xdr:colOff>1101539</xdr:colOff>
      <xdr:row>0</xdr:row>
      <xdr:rowOff>784861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3" b="15009"/>
        <a:stretch/>
      </xdr:blipFill>
      <xdr:spPr>
        <a:xfrm>
          <a:off x="600635" y="0"/>
          <a:ext cx="719979" cy="784861"/>
        </a:xfrm>
        <a:prstGeom prst="rect">
          <a:avLst/>
        </a:prstGeom>
      </xdr:spPr>
    </xdr:pic>
    <xdr:clientData/>
  </xdr:twoCellAnchor>
  <xdr:twoCellAnchor editAs="oneCell">
    <xdr:from>
      <xdr:col>14</xdr:col>
      <xdr:colOff>851647</xdr:colOff>
      <xdr:row>0</xdr:row>
      <xdr:rowOff>235323</xdr:rowOff>
    </xdr:from>
    <xdr:to>
      <xdr:col>15</xdr:col>
      <xdr:colOff>969646</xdr:colOff>
      <xdr:row>0</xdr:row>
      <xdr:rowOff>759198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7895A11-A06F-4C77-AE7C-210324D21A2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5471" y="235323"/>
          <a:ext cx="1160145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96"/>
  <sheetViews>
    <sheetView topLeftCell="D1" workbookViewId="0">
      <selection activeCell="J12" sqref="J12"/>
    </sheetView>
  </sheetViews>
  <sheetFormatPr baseColWidth="10" defaultColWidth="11.42578125" defaultRowHeight="15"/>
  <cols>
    <col min="1" max="1" width="30" style="1" customWidth="1"/>
    <col min="2" max="2" width="56" style="1" customWidth="1"/>
    <col min="3" max="3" width="2.28515625" style="1" customWidth="1"/>
    <col min="4" max="4" width="7.140625" customWidth="1"/>
    <col min="5" max="5" width="6.28515625" customWidth="1"/>
    <col min="6" max="6" width="7.85546875" customWidth="1"/>
    <col min="7" max="7" width="7.42578125" customWidth="1"/>
    <col min="8" max="8" width="7.5703125" customWidth="1"/>
    <col min="9" max="9" width="5.140625" customWidth="1"/>
    <col min="10" max="10" width="35.5703125" customWidth="1"/>
    <col min="11" max="11" width="19.85546875" bestFit="1" customWidth="1"/>
    <col min="12" max="12" width="26.42578125" customWidth="1"/>
    <col min="13" max="13" width="20.7109375" style="1" bestFit="1" customWidth="1"/>
    <col min="14" max="31" width="11.42578125" style="1"/>
  </cols>
  <sheetData>
    <row r="1" spans="1:16">
      <c r="P1" s="88" t="s">
        <v>114</v>
      </c>
    </row>
    <row r="2" spans="1:16" ht="15.75">
      <c r="D2" s="2"/>
      <c r="E2" s="2"/>
      <c r="F2" s="2"/>
      <c r="G2" s="2"/>
      <c r="H2" s="2"/>
      <c r="I2" s="2"/>
      <c r="J2" s="2"/>
      <c r="K2" s="2"/>
      <c r="L2" s="2"/>
      <c r="P2" s="1" t="s">
        <v>68</v>
      </c>
    </row>
    <row r="3" spans="1:16" ht="15.75">
      <c r="A3" s="27" t="s">
        <v>0</v>
      </c>
      <c r="B3" s="28" t="s">
        <v>1</v>
      </c>
      <c r="D3" s="2"/>
      <c r="E3" s="2"/>
      <c r="F3" s="2"/>
      <c r="G3" s="2"/>
      <c r="H3" s="2"/>
      <c r="I3" s="2"/>
      <c r="J3" s="2"/>
      <c r="K3" s="2"/>
      <c r="L3" s="2"/>
      <c r="P3" s="1" t="s">
        <v>69</v>
      </c>
    </row>
    <row r="4" spans="1:16" ht="15.75">
      <c r="A4" s="29" t="s">
        <v>2</v>
      </c>
      <c r="B4" s="28" t="s">
        <v>3</v>
      </c>
      <c r="D4" s="107" t="s">
        <v>58</v>
      </c>
      <c r="E4" s="2"/>
      <c r="F4" s="2"/>
      <c r="G4" s="2"/>
      <c r="H4" s="2"/>
      <c r="I4" s="2"/>
      <c r="J4" s="2" t="s">
        <v>59</v>
      </c>
      <c r="K4" s="2"/>
      <c r="M4" s="3" t="s">
        <v>136</v>
      </c>
      <c r="P4" s="1" t="s">
        <v>70</v>
      </c>
    </row>
    <row r="5" spans="1:16" ht="15.75">
      <c r="A5" s="29" t="s">
        <v>4</v>
      </c>
      <c r="B5" s="28" t="s">
        <v>5</v>
      </c>
      <c r="D5" s="107"/>
      <c r="E5" s="4">
        <v>4</v>
      </c>
      <c r="F5" s="5">
        <v>8</v>
      </c>
      <c r="G5" s="6">
        <v>12</v>
      </c>
      <c r="H5" s="6">
        <v>16</v>
      </c>
      <c r="I5" s="2"/>
      <c r="J5" s="2" t="s">
        <v>63</v>
      </c>
      <c r="K5" s="2" t="s">
        <v>132</v>
      </c>
      <c r="L5" s="2"/>
      <c r="M5" s="7" t="s">
        <v>134</v>
      </c>
      <c r="P5" s="1" t="s">
        <v>72</v>
      </c>
    </row>
    <row r="6" spans="1:16" ht="15.75">
      <c r="A6" s="29" t="s">
        <v>6</v>
      </c>
      <c r="B6" s="28" t="s">
        <v>7</v>
      </c>
      <c r="D6" s="107"/>
      <c r="E6" s="4">
        <v>3</v>
      </c>
      <c r="F6" s="5">
        <v>6</v>
      </c>
      <c r="G6" s="5">
        <v>9</v>
      </c>
      <c r="H6" s="6">
        <v>12</v>
      </c>
      <c r="I6" s="2"/>
      <c r="J6" s="2" t="s">
        <v>60</v>
      </c>
      <c r="K6" s="2" t="s">
        <v>131</v>
      </c>
      <c r="M6" s="8" t="s">
        <v>135</v>
      </c>
      <c r="P6" s="1" t="s">
        <v>115</v>
      </c>
    </row>
    <row r="7" spans="1:16" ht="15.75">
      <c r="A7" s="29" t="s">
        <v>8</v>
      </c>
      <c r="B7" s="28" t="s">
        <v>9</v>
      </c>
      <c r="D7" s="107"/>
      <c r="E7" s="4">
        <v>2</v>
      </c>
      <c r="F7" s="4">
        <v>4</v>
      </c>
      <c r="G7" s="5">
        <v>6</v>
      </c>
      <c r="H7" s="5">
        <v>8</v>
      </c>
      <c r="I7" s="2"/>
      <c r="J7" s="2" t="s">
        <v>61</v>
      </c>
      <c r="K7" s="2" t="s">
        <v>129</v>
      </c>
      <c r="L7" s="2"/>
      <c r="P7" s="1" t="s">
        <v>118</v>
      </c>
    </row>
    <row r="8" spans="1:16" ht="15.75">
      <c r="A8" s="29" t="s">
        <v>10</v>
      </c>
      <c r="B8" s="28" t="s">
        <v>11</v>
      </c>
      <c r="D8" s="107"/>
      <c r="E8" s="4">
        <v>1</v>
      </c>
      <c r="F8" s="4">
        <v>2</v>
      </c>
      <c r="G8" s="4">
        <v>3</v>
      </c>
      <c r="H8" s="4">
        <v>4</v>
      </c>
      <c r="I8" s="2"/>
      <c r="J8" s="2" t="s">
        <v>64</v>
      </c>
      <c r="K8" s="2" t="s">
        <v>130</v>
      </c>
      <c r="L8" s="2"/>
      <c r="P8" s="1" t="s">
        <v>116</v>
      </c>
    </row>
    <row r="9" spans="1:16" ht="15.75">
      <c r="A9" s="29" t="s">
        <v>12</v>
      </c>
      <c r="B9" s="28" t="s">
        <v>13</v>
      </c>
      <c r="D9" s="2"/>
      <c r="E9" s="2"/>
      <c r="F9" s="2"/>
      <c r="G9" s="2"/>
      <c r="H9" s="2"/>
      <c r="I9" s="2"/>
      <c r="J9" s="2"/>
      <c r="K9" s="2"/>
      <c r="L9" s="2"/>
      <c r="P9" s="1" t="s">
        <v>117</v>
      </c>
    </row>
    <row r="10" spans="1:16" ht="19.5" customHeight="1">
      <c r="A10" s="29" t="s">
        <v>14</v>
      </c>
      <c r="B10" s="28" t="s">
        <v>15</v>
      </c>
      <c r="D10" s="2"/>
      <c r="E10" s="2" t="s">
        <v>57</v>
      </c>
      <c r="F10" s="2"/>
      <c r="G10" s="2"/>
      <c r="H10" s="2"/>
      <c r="I10" s="2"/>
      <c r="J10" s="2" t="s">
        <v>62</v>
      </c>
      <c r="K10" s="2"/>
      <c r="L10" s="2"/>
    </row>
    <row r="11" spans="1:16" ht="15.75">
      <c r="A11" s="29" t="s">
        <v>16</v>
      </c>
      <c r="B11" s="28" t="s">
        <v>17</v>
      </c>
      <c r="D11" s="2"/>
      <c r="E11" s="2"/>
      <c r="F11" s="2"/>
      <c r="G11" s="2"/>
      <c r="H11" s="2"/>
      <c r="I11" s="2"/>
      <c r="J11" s="2" t="s">
        <v>65</v>
      </c>
      <c r="K11" s="2"/>
      <c r="L11" s="2"/>
    </row>
    <row r="12" spans="1:16" s="1" customFormat="1" ht="15.75">
      <c r="A12" s="29" t="s">
        <v>18</v>
      </c>
      <c r="B12" s="28" t="s">
        <v>19</v>
      </c>
      <c r="D12" s="2"/>
      <c r="E12" s="30" t="s">
        <v>28</v>
      </c>
      <c r="F12" s="2"/>
      <c r="G12" s="2"/>
      <c r="H12" s="2"/>
      <c r="I12" s="2"/>
      <c r="J12" s="2" t="s">
        <v>91</v>
      </c>
      <c r="K12" s="2"/>
      <c r="L12" s="2"/>
    </row>
    <row r="13" spans="1:16" s="1" customFormat="1" ht="15.75">
      <c r="A13" s="29" t="s">
        <v>20</v>
      </c>
      <c r="B13" s="28" t="s">
        <v>21</v>
      </c>
      <c r="J13" s="2" t="s">
        <v>133</v>
      </c>
    </row>
    <row r="14" spans="1:16" s="1" customFormat="1" ht="15.75">
      <c r="A14" s="29" t="s">
        <v>22</v>
      </c>
      <c r="B14" s="28" t="s">
        <v>23</v>
      </c>
      <c r="J14" s="2" t="s">
        <v>66</v>
      </c>
    </row>
    <row r="15" spans="1:16" s="1" customFormat="1" ht="15.75">
      <c r="A15" s="29" t="s">
        <v>24</v>
      </c>
      <c r="B15" s="28" t="s">
        <v>25</v>
      </c>
    </row>
    <row r="16" spans="1:16" s="1" customFormat="1" ht="31.5">
      <c r="A16" s="29" t="s">
        <v>26</v>
      </c>
      <c r="B16" s="28" t="s">
        <v>27</v>
      </c>
      <c r="C16" s="2"/>
    </row>
    <row r="17" spans="3:12" s="1" customFormat="1" ht="15.75">
      <c r="C17" s="2"/>
    </row>
    <row r="18" spans="3:12" s="1" customFormat="1" ht="15.75">
      <c r="C18" s="2"/>
    </row>
    <row r="19" spans="3:12" s="1" customFormat="1" ht="21" customHeight="1">
      <c r="C19" s="2"/>
    </row>
    <row r="20" spans="3:12" s="1" customFormat="1" ht="18" customHeight="1">
      <c r="C20" s="2"/>
    </row>
    <row r="21" spans="3:12" s="1" customFormat="1" ht="18" customHeight="1">
      <c r="C21" s="2"/>
    </row>
    <row r="22" spans="3:12" s="1" customFormat="1" ht="16.5" customHeight="1">
      <c r="C22" s="2"/>
    </row>
    <row r="23" spans="3:12" s="1" customFormat="1" ht="15.75">
      <c r="C23" s="2"/>
    </row>
    <row r="24" spans="3:12" s="1" customFormat="1" ht="15.75">
      <c r="C24" s="2"/>
    </row>
    <row r="25" spans="3:12" s="1" customFormat="1" ht="15.75">
      <c r="C25" s="2"/>
    </row>
    <row r="26" spans="3:12" s="1" customFormat="1" ht="15.75">
      <c r="C26" s="2"/>
    </row>
    <row r="27" spans="3:12" s="1" customFormat="1" ht="15.75">
      <c r="G27" s="2"/>
      <c r="H27" s="2"/>
      <c r="I27" s="2"/>
      <c r="J27" s="2"/>
      <c r="K27" s="2"/>
      <c r="L27" s="2"/>
    </row>
    <row r="28" spans="3:12" s="1" customFormat="1"/>
    <row r="29" spans="3:12" s="1" customFormat="1"/>
    <row r="30" spans="3:12" s="1" customFormat="1"/>
    <row r="31" spans="3:12" s="1" customFormat="1"/>
    <row r="32" spans="3:1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</sheetData>
  <mergeCells count="1">
    <mergeCell ref="D4:D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5"/>
  <sheetViews>
    <sheetView showGridLines="0" zoomScale="50" zoomScaleNormal="50" workbookViewId="0">
      <pane ySplit="3" topLeftCell="A17" activePane="bottomLeft" state="frozen"/>
      <selection activeCell="A2" sqref="A2"/>
      <selection pane="bottomLeft" activeCell="A24" sqref="A24"/>
    </sheetView>
  </sheetViews>
  <sheetFormatPr baseColWidth="10" defaultColWidth="11.42578125" defaultRowHeight="15"/>
  <cols>
    <col min="1" max="1" width="6.85546875" bestFit="1" customWidth="1"/>
    <col min="2" max="2" width="33.7109375" bestFit="1" customWidth="1"/>
    <col min="3" max="3" width="36.28515625" bestFit="1" customWidth="1"/>
    <col min="4" max="4" width="31.85546875" customWidth="1"/>
    <col min="5" max="5" width="48" bestFit="1" customWidth="1"/>
    <col min="6" max="6" width="52.85546875" bestFit="1" customWidth="1"/>
    <col min="7" max="7" width="14.140625" bestFit="1" customWidth="1"/>
    <col min="8" max="8" width="6.42578125" bestFit="1" customWidth="1"/>
    <col min="9" max="9" width="5.5703125" bestFit="1" customWidth="1"/>
    <col min="10" max="10" width="11.85546875" bestFit="1" customWidth="1"/>
    <col min="11" max="11" width="43.42578125" customWidth="1"/>
    <col min="12" max="13" width="26" customWidth="1"/>
    <col min="14" max="14" width="14.85546875" customWidth="1"/>
    <col min="15" max="15" width="15.5703125" bestFit="1" customWidth="1"/>
    <col min="16" max="16" width="29" customWidth="1"/>
    <col min="17" max="17" width="24.5703125" bestFit="1" customWidth="1"/>
    <col min="18" max="18" width="26.85546875" bestFit="1" customWidth="1"/>
    <col min="19" max="19" width="26.85546875" customWidth="1"/>
    <col min="20" max="20" width="24.5703125" bestFit="1" customWidth="1"/>
    <col min="21" max="21" width="22" bestFit="1" customWidth="1"/>
    <col min="22" max="22" width="44.28515625" customWidth="1"/>
  </cols>
  <sheetData>
    <row r="1" spans="1:22" ht="72.75" customHeight="1" thickBot="1">
      <c r="A1" s="20"/>
      <c r="B1" s="21"/>
      <c r="C1" s="21"/>
      <c r="D1" s="21"/>
      <c r="E1" s="22" t="s">
        <v>55</v>
      </c>
      <c r="F1" s="144" t="s">
        <v>29</v>
      </c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87" t="s">
        <v>113</v>
      </c>
      <c r="R1" s="145" t="s">
        <v>112</v>
      </c>
      <c r="S1" s="145"/>
      <c r="T1" s="145"/>
    </row>
    <row r="2" spans="1:22" ht="18" customHeight="1" thickBot="1">
      <c r="A2" s="134" t="s">
        <v>30</v>
      </c>
      <c r="B2" s="134"/>
      <c r="C2" s="134"/>
      <c r="D2" s="134"/>
      <c r="E2" s="134"/>
      <c r="F2" s="134"/>
      <c r="G2" s="149" t="s">
        <v>31</v>
      </c>
      <c r="H2" s="150"/>
      <c r="I2" s="150"/>
      <c r="J2" s="151"/>
      <c r="K2" s="110" t="s">
        <v>32</v>
      </c>
      <c r="L2" s="111"/>
      <c r="M2" s="111"/>
      <c r="N2" s="111"/>
      <c r="O2" s="111"/>
      <c r="P2" s="111"/>
      <c r="Q2" s="112"/>
      <c r="R2" s="113" t="s">
        <v>119</v>
      </c>
      <c r="S2" s="114"/>
      <c r="T2" s="114"/>
      <c r="U2" s="108" t="s">
        <v>33</v>
      </c>
      <c r="V2" s="109"/>
    </row>
    <row r="3" spans="1:22" s="9" customFormat="1" ht="48" thickBot="1">
      <c r="A3" s="11" t="s">
        <v>0</v>
      </c>
      <c r="B3" s="12" t="s">
        <v>20</v>
      </c>
      <c r="C3" s="12" t="s">
        <v>76</v>
      </c>
      <c r="D3" s="12" t="s">
        <v>14</v>
      </c>
      <c r="E3" s="12" t="s">
        <v>2</v>
      </c>
      <c r="F3" s="15" t="s">
        <v>4</v>
      </c>
      <c r="G3" s="41" t="s">
        <v>6</v>
      </c>
      <c r="H3" s="12" t="s">
        <v>8</v>
      </c>
      <c r="I3" s="12" t="s">
        <v>10</v>
      </c>
      <c r="J3" s="13" t="s">
        <v>12</v>
      </c>
      <c r="K3" s="16" t="s">
        <v>16</v>
      </c>
      <c r="L3" s="12" t="s">
        <v>18</v>
      </c>
      <c r="M3" s="12" t="s">
        <v>143</v>
      </c>
      <c r="N3" s="12" t="s">
        <v>22</v>
      </c>
      <c r="O3" s="12" t="s">
        <v>24</v>
      </c>
      <c r="P3" s="13" t="s">
        <v>26</v>
      </c>
      <c r="Q3" s="13" t="s">
        <v>142</v>
      </c>
      <c r="R3" s="13" t="s">
        <v>122</v>
      </c>
      <c r="S3" s="13" t="s">
        <v>123</v>
      </c>
      <c r="T3" s="13" t="s">
        <v>124</v>
      </c>
      <c r="U3" s="93" t="s">
        <v>121</v>
      </c>
      <c r="V3" s="93" t="s">
        <v>120</v>
      </c>
    </row>
    <row r="4" spans="1:22" s="9" customFormat="1" ht="45">
      <c r="A4" s="115">
        <v>1</v>
      </c>
      <c r="B4" s="117" t="s">
        <v>83</v>
      </c>
      <c r="C4" s="119" t="s">
        <v>118</v>
      </c>
      <c r="D4" s="117" t="s">
        <v>88</v>
      </c>
      <c r="E4" s="117" t="s">
        <v>126</v>
      </c>
      <c r="F4" s="127" t="s">
        <v>84</v>
      </c>
      <c r="G4" s="139" t="s">
        <v>37</v>
      </c>
      <c r="H4" s="127">
        <v>2</v>
      </c>
      <c r="I4" s="127">
        <v>3</v>
      </c>
      <c r="J4" s="146">
        <f>H4*I4</f>
        <v>6</v>
      </c>
      <c r="K4" s="73" t="s">
        <v>101</v>
      </c>
      <c r="L4" s="82" t="s">
        <v>77</v>
      </c>
      <c r="M4" s="82" t="s">
        <v>144</v>
      </c>
      <c r="N4" s="43" t="s">
        <v>138</v>
      </c>
      <c r="O4" s="43" t="s">
        <v>139</v>
      </c>
      <c r="P4" s="82" t="s">
        <v>38</v>
      </c>
      <c r="Q4" s="82" t="s">
        <v>78</v>
      </c>
      <c r="R4" s="95"/>
      <c r="S4" s="95"/>
      <c r="T4" s="95"/>
      <c r="U4" s="94"/>
      <c r="V4" s="94"/>
    </row>
    <row r="5" spans="1:22" s="9" customFormat="1" ht="51" customHeight="1">
      <c r="A5" s="116"/>
      <c r="B5" s="118"/>
      <c r="C5" s="120"/>
      <c r="D5" s="118"/>
      <c r="E5" s="118"/>
      <c r="F5" s="138"/>
      <c r="G5" s="140"/>
      <c r="H5" s="138"/>
      <c r="I5" s="138"/>
      <c r="J5" s="147"/>
      <c r="K5" s="99" t="s">
        <v>137</v>
      </c>
      <c r="L5" s="82" t="s">
        <v>148</v>
      </c>
      <c r="M5" s="82" t="s">
        <v>78</v>
      </c>
      <c r="N5" s="43" t="s">
        <v>138</v>
      </c>
      <c r="O5" s="43" t="s">
        <v>139</v>
      </c>
      <c r="P5" s="82" t="s">
        <v>38</v>
      </c>
      <c r="Q5" s="82" t="s">
        <v>78</v>
      </c>
      <c r="R5" s="95"/>
      <c r="S5" s="95"/>
      <c r="T5" s="95"/>
      <c r="U5" s="94"/>
      <c r="V5" s="94"/>
    </row>
    <row r="6" spans="1:22" s="9" customFormat="1" ht="45">
      <c r="A6" s="116"/>
      <c r="B6" s="118"/>
      <c r="C6" s="120"/>
      <c r="D6" s="118"/>
      <c r="E6" s="118"/>
      <c r="F6" s="138" t="s">
        <v>128</v>
      </c>
      <c r="G6" s="140" t="s">
        <v>37</v>
      </c>
      <c r="H6" s="138">
        <v>3</v>
      </c>
      <c r="I6" s="138">
        <v>3</v>
      </c>
      <c r="J6" s="147">
        <f>H6*I6</f>
        <v>9</v>
      </c>
      <c r="K6" s="76" t="s">
        <v>79</v>
      </c>
      <c r="L6" s="82" t="s">
        <v>107</v>
      </c>
      <c r="M6" s="82" t="s">
        <v>145</v>
      </c>
      <c r="N6" s="43" t="s">
        <v>138</v>
      </c>
      <c r="O6" s="43" t="s">
        <v>139</v>
      </c>
      <c r="P6" s="82" t="s">
        <v>40</v>
      </c>
      <c r="Q6" s="82" t="s">
        <v>146</v>
      </c>
      <c r="R6" s="95"/>
      <c r="S6" s="95"/>
      <c r="T6" s="95"/>
      <c r="U6" s="94"/>
      <c r="V6" s="94"/>
    </row>
    <row r="7" spans="1:22" s="9" customFormat="1" ht="45">
      <c r="A7" s="116"/>
      <c r="B7" s="118"/>
      <c r="C7" s="120"/>
      <c r="D7" s="118"/>
      <c r="E7" s="118"/>
      <c r="F7" s="138"/>
      <c r="G7" s="140"/>
      <c r="H7" s="138"/>
      <c r="I7" s="138"/>
      <c r="J7" s="147"/>
      <c r="K7" s="76" t="s">
        <v>140</v>
      </c>
      <c r="L7" s="82" t="s">
        <v>141</v>
      </c>
      <c r="M7" s="82" t="s">
        <v>145</v>
      </c>
      <c r="N7" s="43" t="s">
        <v>138</v>
      </c>
      <c r="O7" s="43" t="s">
        <v>139</v>
      </c>
      <c r="P7" s="82" t="s">
        <v>40</v>
      </c>
      <c r="Q7" s="82" t="s">
        <v>146</v>
      </c>
      <c r="R7" s="95"/>
      <c r="S7" s="95"/>
      <c r="T7" s="95"/>
      <c r="U7" s="94"/>
      <c r="V7" s="94"/>
    </row>
    <row r="8" spans="1:22" s="9" customFormat="1" ht="75.75" thickBot="1">
      <c r="A8" s="116"/>
      <c r="B8" s="118"/>
      <c r="C8" s="120"/>
      <c r="D8" s="118"/>
      <c r="E8" s="118"/>
      <c r="F8" s="54" t="s">
        <v>127</v>
      </c>
      <c r="G8" s="60" t="s">
        <v>37</v>
      </c>
      <c r="H8" s="50">
        <v>2</v>
      </c>
      <c r="I8" s="50">
        <v>3</v>
      </c>
      <c r="J8" s="51">
        <f>H8*I8</f>
        <v>6</v>
      </c>
      <c r="K8" s="100" t="s">
        <v>147</v>
      </c>
      <c r="L8" s="82" t="s">
        <v>148</v>
      </c>
      <c r="M8" s="82" t="s">
        <v>150</v>
      </c>
      <c r="N8" s="43" t="s">
        <v>138</v>
      </c>
      <c r="O8" s="43" t="s">
        <v>139</v>
      </c>
      <c r="P8" s="82" t="s">
        <v>38</v>
      </c>
      <c r="Q8" s="82" t="s">
        <v>149</v>
      </c>
      <c r="R8" s="95"/>
      <c r="S8" s="95"/>
      <c r="T8" s="95"/>
      <c r="U8" s="94"/>
      <c r="V8" s="94"/>
    </row>
    <row r="9" spans="1:22" s="9" customFormat="1" ht="59.25" customHeight="1" thickBot="1">
      <c r="A9" s="115">
        <v>2</v>
      </c>
      <c r="B9" s="117" t="s">
        <v>83</v>
      </c>
      <c r="C9" s="119" t="s">
        <v>68</v>
      </c>
      <c r="D9" s="117" t="s">
        <v>88</v>
      </c>
      <c r="E9" s="117" t="s">
        <v>125</v>
      </c>
      <c r="F9" s="96" t="s">
        <v>80</v>
      </c>
      <c r="G9" s="97" t="s">
        <v>37</v>
      </c>
      <c r="H9" s="50">
        <v>1</v>
      </c>
      <c r="I9" s="50">
        <v>4</v>
      </c>
      <c r="J9" s="64">
        <f>H9*I9</f>
        <v>4</v>
      </c>
      <c r="K9" s="101" t="s">
        <v>53</v>
      </c>
      <c r="L9" s="82" t="s">
        <v>153</v>
      </c>
      <c r="M9" s="82" t="s">
        <v>154</v>
      </c>
      <c r="N9" s="43" t="s">
        <v>138</v>
      </c>
      <c r="O9" s="43" t="s">
        <v>139</v>
      </c>
      <c r="P9" s="82" t="s">
        <v>156</v>
      </c>
      <c r="Q9" s="82" t="s">
        <v>152</v>
      </c>
      <c r="R9" s="95"/>
      <c r="S9" s="95"/>
      <c r="T9" s="95"/>
      <c r="U9" s="94"/>
      <c r="V9" s="94"/>
    </row>
    <row r="10" spans="1:22" s="9" customFormat="1" ht="59.25" customHeight="1" thickBot="1">
      <c r="A10" s="116"/>
      <c r="B10" s="118"/>
      <c r="C10" s="120"/>
      <c r="D10" s="118"/>
      <c r="E10" s="118"/>
      <c r="F10" s="82" t="s">
        <v>151</v>
      </c>
      <c r="G10" s="84" t="s">
        <v>37</v>
      </c>
      <c r="H10" s="82">
        <v>4</v>
      </c>
      <c r="I10" s="82">
        <v>1</v>
      </c>
      <c r="J10" s="64">
        <f>H10*I10</f>
        <v>4</v>
      </c>
      <c r="K10" s="76" t="s">
        <v>155</v>
      </c>
      <c r="L10" s="82" t="s">
        <v>153</v>
      </c>
      <c r="M10" s="82" t="s">
        <v>157</v>
      </c>
      <c r="N10" s="43" t="s">
        <v>138</v>
      </c>
      <c r="O10" s="43" t="s">
        <v>139</v>
      </c>
      <c r="P10" s="82" t="s">
        <v>156</v>
      </c>
      <c r="Q10" s="82" t="s">
        <v>103</v>
      </c>
      <c r="R10" s="95"/>
      <c r="S10" s="95"/>
      <c r="T10" s="95"/>
      <c r="U10" s="94"/>
      <c r="V10" s="94"/>
    </row>
    <row r="11" spans="1:22" s="9" customFormat="1" ht="87" customHeight="1">
      <c r="A11" s="121">
        <v>3</v>
      </c>
      <c r="B11" s="123" t="s">
        <v>39</v>
      </c>
      <c r="C11" s="125" t="s">
        <v>118</v>
      </c>
      <c r="D11" s="123" t="s">
        <v>158</v>
      </c>
      <c r="E11" s="123" t="s">
        <v>159</v>
      </c>
      <c r="F11" s="81" t="s">
        <v>85</v>
      </c>
      <c r="G11" s="98" t="s">
        <v>37</v>
      </c>
      <c r="H11" s="49">
        <v>3</v>
      </c>
      <c r="I11" s="49">
        <v>1</v>
      </c>
      <c r="J11" s="17">
        <f t="shared" ref="J11:J13" si="0">H11*I11</f>
        <v>3</v>
      </c>
      <c r="K11" s="102" t="s">
        <v>86</v>
      </c>
      <c r="L11" s="82" t="s">
        <v>38</v>
      </c>
      <c r="M11" s="82" t="s">
        <v>78</v>
      </c>
      <c r="N11" s="43" t="s">
        <v>138</v>
      </c>
      <c r="O11" s="43" t="s">
        <v>139</v>
      </c>
      <c r="P11" s="80" t="s">
        <v>40</v>
      </c>
      <c r="Q11" s="82" t="s">
        <v>54</v>
      </c>
      <c r="R11" s="95"/>
      <c r="S11" s="95"/>
      <c r="T11" s="95"/>
      <c r="U11" s="94"/>
      <c r="V11" s="94"/>
    </row>
    <row r="12" spans="1:22" ht="79.5" customHeight="1" thickBot="1">
      <c r="A12" s="132"/>
      <c r="B12" s="131"/>
      <c r="C12" s="143"/>
      <c r="D12" s="133"/>
      <c r="E12" s="131"/>
      <c r="F12" s="53" t="s">
        <v>104</v>
      </c>
      <c r="G12" s="62" t="s">
        <v>37</v>
      </c>
      <c r="H12" s="59">
        <v>3</v>
      </c>
      <c r="I12" s="59">
        <v>1</v>
      </c>
      <c r="J12" s="18">
        <f>H12*I12</f>
        <v>3</v>
      </c>
      <c r="K12" s="103" t="s">
        <v>87</v>
      </c>
      <c r="L12" s="77" t="s">
        <v>38</v>
      </c>
      <c r="M12" s="77" t="s">
        <v>78</v>
      </c>
      <c r="N12" s="43" t="s">
        <v>138</v>
      </c>
      <c r="O12" s="43" t="s">
        <v>139</v>
      </c>
      <c r="P12" s="80" t="s">
        <v>40</v>
      </c>
      <c r="Q12" s="82" t="s">
        <v>105</v>
      </c>
      <c r="R12" s="95"/>
      <c r="S12" s="95"/>
      <c r="T12" s="95"/>
      <c r="U12" s="94"/>
      <c r="V12" s="94"/>
    </row>
    <row r="13" spans="1:22" ht="30">
      <c r="A13" s="121">
        <v>4</v>
      </c>
      <c r="B13" s="123" t="s">
        <v>42</v>
      </c>
      <c r="C13" s="125" t="s">
        <v>68</v>
      </c>
      <c r="D13" s="123" t="s">
        <v>160</v>
      </c>
      <c r="E13" s="123" t="s">
        <v>89</v>
      </c>
      <c r="F13" s="123" t="s">
        <v>161</v>
      </c>
      <c r="G13" s="139" t="s">
        <v>37</v>
      </c>
      <c r="H13" s="148">
        <v>1</v>
      </c>
      <c r="I13" s="148">
        <v>3</v>
      </c>
      <c r="J13" s="146">
        <f t="shared" si="0"/>
        <v>3</v>
      </c>
      <c r="K13" s="104" t="s">
        <v>162</v>
      </c>
      <c r="L13" s="77" t="s">
        <v>38</v>
      </c>
      <c r="M13" s="82" t="s">
        <v>165</v>
      </c>
      <c r="N13" s="43" t="s">
        <v>138</v>
      </c>
      <c r="O13" s="43" t="s">
        <v>139</v>
      </c>
      <c r="P13" s="80" t="s">
        <v>40</v>
      </c>
      <c r="Q13" s="82" t="s">
        <v>165</v>
      </c>
      <c r="R13" s="95"/>
      <c r="S13" s="95"/>
      <c r="T13" s="95"/>
      <c r="U13" s="94"/>
      <c r="V13" s="94"/>
    </row>
    <row r="14" spans="1:22" ht="30">
      <c r="A14" s="132"/>
      <c r="B14" s="131"/>
      <c r="C14" s="143"/>
      <c r="D14" s="131"/>
      <c r="E14" s="131"/>
      <c r="F14" s="131"/>
      <c r="G14" s="140"/>
      <c r="H14" s="133"/>
      <c r="I14" s="133"/>
      <c r="J14" s="147"/>
      <c r="K14" s="105" t="s">
        <v>163</v>
      </c>
      <c r="L14" s="77" t="s">
        <v>38</v>
      </c>
      <c r="M14" s="82" t="s">
        <v>165</v>
      </c>
      <c r="N14" s="43" t="s">
        <v>138</v>
      </c>
      <c r="O14" s="43" t="s">
        <v>139</v>
      </c>
      <c r="P14" s="80" t="s">
        <v>40</v>
      </c>
      <c r="Q14" s="82" t="s">
        <v>165</v>
      </c>
      <c r="R14" s="95"/>
      <c r="S14" s="95"/>
      <c r="T14" s="95"/>
      <c r="U14" s="94"/>
      <c r="V14" s="94"/>
    </row>
    <row r="15" spans="1:22" ht="92.25" customHeight="1">
      <c r="A15" s="132"/>
      <c r="B15" s="131"/>
      <c r="C15" s="143"/>
      <c r="D15" s="131"/>
      <c r="E15" s="131"/>
      <c r="F15" s="53" t="s">
        <v>90</v>
      </c>
      <c r="G15" s="61" t="s">
        <v>37</v>
      </c>
      <c r="H15" s="58">
        <v>1</v>
      </c>
      <c r="I15" s="58">
        <v>3</v>
      </c>
      <c r="J15" s="42">
        <f>H15*I15</f>
        <v>3</v>
      </c>
      <c r="K15" s="99" t="s">
        <v>100</v>
      </c>
      <c r="L15" s="77" t="s">
        <v>38</v>
      </c>
      <c r="M15" s="77" t="s">
        <v>78</v>
      </c>
      <c r="N15" s="43" t="s">
        <v>138</v>
      </c>
      <c r="O15" s="43" t="s">
        <v>139</v>
      </c>
      <c r="P15" s="80" t="s">
        <v>40</v>
      </c>
      <c r="Q15" s="82" t="s">
        <v>78</v>
      </c>
      <c r="R15" s="95"/>
      <c r="S15" s="95"/>
      <c r="T15" s="95"/>
      <c r="U15" s="94"/>
      <c r="V15" s="94"/>
    </row>
    <row r="16" spans="1:22" ht="60.75" thickBot="1">
      <c r="A16" s="122"/>
      <c r="B16" s="124"/>
      <c r="C16" s="126"/>
      <c r="D16" s="124"/>
      <c r="E16" s="124"/>
      <c r="F16" s="56" t="s">
        <v>106</v>
      </c>
      <c r="G16" s="63" t="s">
        <v>37</v>
      </c>
      <c r="H16" s="80">
        <v>1</v>
      </c>
      <c r="I16" s="69">
        <v>3</v>
      </c>
      <c r="J16" s="65">
        <f>H16*I16</f>
        <v>3</v>
      </c>
      <c r="K16" s="66" t="s">
        <v>164</v>
      </c>
      <c r="L16" s="77" t="s">
        <v>153</v>
      </c>
      <c r="M16" s="77" t="s">
        <v>78</v>
      </c>
      <c r="N16" s="43" t="s">
        <v>138</v>
      </c>
      <c r="O16" s="43" t="s">
        <v>139</v>
      </c>
      <c r="P16" s="80" t="s">
        <v>38</v>
      </c>
      <c r="Q16" s="82" t="s">
        <v>78</v>
      </c>
      <c r="R16" s="95"/>
      <c r="S16" s="95"/>
      <c r="T16" s="95"/>
      <c r="U16" s="94"/>
      <c r="V16" s="94"/>
    </row>
    <row r="17" spans="1:22" ht="104.25" customHeight="1">
      <c r="A17" s="121">
        <v>5</v>
      </c>
      <c r="B17" s="123" t="s">
        <v>71</v>
      </c>
      <c r="C17" s="125" t="s">
        <v>70</v>
      </c>
      <c r="D17" s="123" t="s">
        <v>41</v>
      </c>
      <c r="E17" s="127" t="s">
        <v>167</v>
      </c>
      <c r="F17" s="52" t="s">
        <v>166</v>
      </c>
      <c r="G17" s="67" t="s">
        <v>37</v>
      </c>
      <c r="H17" s="57">
        <v>1</v>
      </c>
      <c r="I17" s="57">
        <v>3</v>
      </c>
      <c r="J17" s="68">
        <f t="shared" ref="J17:J18" si="1">H17*I17</f>
        <v>3</v>
      </c>
      <c r="K17" s="99" t="s">
        <v>93</v>
      </c>
      <c r="L17" s="77" t="s">
        <v>81</v>
      </c>
      <c r="M17" s="77" t="s">
        <v>78</v>
      </c>
      <c r="N17" s="43" t="s">
        <v>138</v>
      </c>
      <c r="O17" s="43" t="s">
        <v>139</v>
      </c>
      <c r="P17" s="80" t="s">
        <v>38</v>
      </c>
      <c r="Q17" s="82" t="s">
        <v>78</v>
      </c>
      <c r="R17" s="95"/>
      <c r="S17" s="95"/>
      <c r="T17" s="95"/>
      <c r="U17" s="94"/>
      <c r="V17" s="94"/>
    </row>
    <row r="18" spans="1:22" ht="104.25" customHeight="1" thickBot="1">
      <c r="A18" s="135"/>
      <c r="B18" s="136"/>
      <c r="C18" s="137"/>
      <c r="D18" s="136"/>
      <c r="E18" s="142"/>
      <c r="F18" s="55" t="s">
        <v>92</v>
      </c>
      <c r="G18" s="70" t="s">
        <v>37</v>
      </c>
      <c r="H18" s="71">
        <v>1</v>
      </c>
      <c r="I18" s="71">
        <v>2</v>
      </c>
      <c r="J18" s="72">
        <f t="shared" si="1"/>
        <v>2</v>
      </c>
      <c r="K18" s="99" t="s">
        <v>94</v>
      </c>
      <c r="L18" s="77" t="s">
        <v>81</v>
      </c>
      <c r="M18" s="77" t="s">
        <v>78</v>
      </c>
      <c r="N18" s="43" t="s">
        <v>138</v>
      </c>
      <c r="O18" s="43" t="s">
        <v>139</v>
      </c>
      <c r="P18" s="80" t="s">
        <v>38</v>
      </c>
      <c r="Q18" s="82" t="s">
        <v>78</v>
      </c>
      <c r="R18" s="95"/>
      <c r="S18" s="95"/>
      <c r="T18" s="95"/>
      <c r="U18" s="94"/>
      <c r="V18" s="94"/>
    </row>
    <row r="19" spans="1:22" ht="75.75" customHeight="1" thickBot="1">
      <c r="A19" s="121">
        <v>6</v>
      </c>
      <c r="B19" s="123" t="s">
        <v>67</v>
      </c>
      <c r="C19" s="125" t="s">
        <v>72</v>
      </c>
      <c r="D19" s="123" t="s">
        <v>74</v>
      </c>
      <c r="E19" s="127" t="s">
        <v>73</v>
      </c>
      <c r="F19" s="104" t="s">
        <v>95</v>
      </c>
      <c r="G19" s="83" t="s">
        <v>37</v>
      </c>
      <c r="H19" s="78">
        <v>2</v>
      </c>
      <c r="I19" s="78">
        <v>2</v>
      </c>
      <c r="J19" s="85">
        <f t="shared" ref="J19:J20" si="2">H19*I19</f>
        <v>4</v>
      </c>
      <c r="K19" s="99" t="s">
        <v>75</v>
      </c>
      <c r="L19" s="77" t="s">
        <v>102</v>
      </c>
      <c r="M19" s="77" t="s">
        <v>171</v>
      </c>
      <c r="N19" s="43" t="s">
        <v>138</v>
      </c>
      <c r="O19" s="43" t="s">
        <v>139</v>
      </c>
      <c r="P19" s="80" t="s">
        <v>81</v>
      </c>
      <c r="Q19" s="77" t="s">
        <v>171</v>
      </c>
      <c r="R19" s="95"/>
      <c r="S19" s="95"/>
      <c r="T19" s="95"/>
      <c r="U19" s="94"/>
      <c r="V19" s="94"/>
    </row>
    <row r="20" spans="1:22" ht="54.75" customHeight="1" thickBot="1">
      <c r="A20" s="122"/>
      <c r="B20" s="124"/>
      <c r="C20" s="126"/>
      <c r="D20" s="124"/>
      <c r="E20" s="128"/>
      <c r="F20" s="106" t="s">
        <v>168</v>
      </c>
      <c r="G20" s="83" t="s">
        <v>37</v>
      </c>
      <c r="H20" s="79">
        <v>2</v>
      </c>
      <c r="I20" s="79">
        <v>2</v>
      </c>
      <c r="J20" s="86">
        <f t="shared" si="2"/>
        <v>4</v>
      </c>
      <c r="K20" s="99" t="s">
        <v>169</v>
      </c>
      <c r="L20" s="77" t="s">
        <v>170</v>
      </c>
      <c r="M20" s="77" t="s">
        <v>171</v>
      </c>
      <c r="N20" s="43" t="s">
        <v>138</v>
      </c>
      <c r="O20" s="43" t="s">
        <v>139</v>
      </c>
      <c r="P20" s="80" t="s">
        <v>81</v>
      </c>
      <c r="Q20" s="77" t="s">
        <v>171</v>
      </c>
      <c r="R20" s="95"/>
      <c r="S20" s="95"/>
      <c r="T20" s="95"/>
      <c r="U20" s="94"/>
      <c r="V20" s="94"/>
    </row>
    <row r="21" spans="1:22" ht="15.75">
      <c r="A21" s="31"/>
      <c r="B21" s="32"/>
      <c r="C21" s="32"/>
      <c r="D21" s="32"/>
      <c r="E21" s="32"/>
      <c r="F21" s="32"/>
      <c r="G21" s="33"/>
      <c r="H21" s="34"/>
      <c r="I21" s="34"/>
      <c r="J21" s="35"/>
      <c r="K21" s="36"/>
      <c r="L21" s="32"/>
      <c r="M21" s="32"/>
      <c r="N21" s="37"/>
      <c r="O21" s="37"/>
      <c r="P21" s="34"/>
      <c r="Q21" s="38"/>
      <c r="R21" s="39"/>
      <c r="S21" s="39"/>
      <c r="T21" s="39"/>
    </row>
    <row r="22" spans="1:22" ht="15.75">
      <c r="A22" s="31"/>
      <c r="B22" s="32"/>
      <c r="C22" s="32"/>
      <c r="D22" s="32"/>
      <c r="E22" s="32"/>
      <c r="F22" s="32"/>
      <c r="G22" s="33"/>
      <c r="H22" s="34"/>
      <c r="I22" s="34"/>
      <c r="J22" s="35"/>
      <c r="K22" s="36"/>
      <c r="L22" s="32"/>
      <c r="M22" s="32"/>
      <c r="N22" s="37"/>
      <c r="O22" s="37"/>
      <c r="P22" s="34"/>
      <c r="Q22" s="38"/>
      <c r="R22" s="39"/>
      <c r="S22" s="39"/>
      <c r="T22" s="39"/>
    </row>
    <row r="23" spans="1:22" ht="15" customHeight="1">
      <c r="F23" s="10"/>
    </row>
    <row r="24" spans="1:22" ht="28.5" customHeight="1">
      <c r="B24" s="141" t="s">
        <v>110</v>
      </c>
      <c r="C24" s="141"/>
      <c r="L24" s="129" t="s">
        <v>96</v>
      </c>
      <c r="M24" s="129"/>
      <c r="N24" s="129"/>
      <c r="O24" s="44">
        <v>45708</v>
      </c>
      <c r="R24" t="s">
        <v>43</v>
      </c>
    </row>
    <row r="25" spans="1:22">
      <c r="L25" s="19"/>
      <c r="M25" s="19"/>
      <c r="N25" s="130"/>
      <c r="O25" s="130"/>
    </row>
  </sheetData>
  <mergeCells count="55">
    <mergeCell ref="F1:P1"/>
    <mergeCell ref="R1:T1"/>
    <mergeCell ref="I4:I5"/>
    <mergeCell ref="J4:J5"/>
    <mergeCell ref="F13:F14"/>
    <mergeCell ref="G13:G14"/>
    <mergeCell ref="H13:H14"/>
    <mergeCell ref="I13:I14"/>
    <mergeCell ref="J13:J14"/>
    <mergeCell ref="G2:J2"/>
    <mergeCell ref="F6:F7"/>
    <mergeCell ref="G6:G7"/>
    <mergeCell ref="H6:H7"/>
    <mergeCell ref="I6:I7"/>
    <mergeCell ref="J6:J7"/>
    <mergeCell ref="C4:C8"/>
    <mergeCell ref="B24:C24"/>
    <mergeCell ref="E17:E18"/>
    <mergeCell ref="C11:C12"/>
    <mergeCell ref="C13:C16"/>
    <mergeCell ref="L24:N24"/>
    <mergeCell ref="N25:O25"/>
    <mergeCell ref="E11:E12"/>
    <mergeCell ref="A11:A12"/>
    <mergeCell ref="D13:D16"/>
    <mergeCell ref="E13:E16"/>
    <mergeCell ref="A13:A16"/>
    <mergeCell ref="B11:B12"/>
    <mergeCell ref="B13:B16"/>
    <mergeCell ref="D11:D12"/>
    <mergeCell ref="A17:A18"/>
    <mergeCell ref="B17:B18"/>
    <mergeCell ref="D17:D18"/>
    <mergeCell ref="C17:C18"/>
    <mergeCell ref="A19:A20"/>
    <mergeCell ref="B19:B20"/>
    <mergeCell ref="C19:C20"/>
    <mergeCell ref="D19:D20"/>
    <mergeCell ref="E19:E20"/>
    <mergeCell ref="U2:V2"/>
    <mergeCell ref="K2:Q2"/>
    <mergeCell ref="R2:T2"/>
    <mergeCell ref="A9:A10"/>
    <mergeCell ref="B9:B10"/>
    <mergeCell ref="C9:C10"/>
    <mergeCell ref="D9:D10"/>
    <mergeCell ref="E9:E10"/>
    <mergeCell ref="A2:F2"/>
    <mergeCell ref="F4:F5"/>
    <mergeCell ref="G4:G5"/>
    <mergeCell ref="H4:H5"/>
    <mergeCell ref="A4:A8"/>
    <mergeCell ref="B4:B8"/>
    <mergeCell ref="D4:D8"/>
    <mergeCell ref="E4:E8"/>
  </mergeCells>
  <conditionalFormatting sqref="J4:J20">
    <cfRule type="cellIs" dxfId="2" priority="1" operator="between">
      <formula>10</formula>
      <formula>16</formula>
    </cfRule>
    <cfRule type="cellIs" dxfId="1" priority="2" operator="between">
      <formula>6</formula>
      <formula>9</formula>
    </cfRule>
    <cfRule type="cellIs" dxfId="0" priority="3" operator="between">
      <formula>1</formula>
      <formula>5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6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28AE6B9-411B-4068-AD1A-BD9D49A37B97}">
          <x14:formula1>
            <xm:f>Instructivo!$P$2:$P$9</xm:f>
          </x14:formula1>
          <xm:sqref>C4:C9 C11:C20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3"/>
  <sheetViews>
    <sheetView showGridLines="0" tabSelected="1" topLeftCell="D1" zoomScale="115" zoomScaleNormal="115" workbookViewId="0">
      <pane ySplit="3" topLeftCell="A4" activePane="bottomLeft" state="frozen"/>
      <selection activeCell="A2" sqref="A2"/>
      <selection pane="bottomLeft" activeCell="D4" sqref="A4:XFD8"/>
    </sheetView>
  </sheetViews>
  <sheetFormatPr baseColWidth="10" defaultColWidth="11.42578125" defaultRowHeight="15"/>
  <cols>
    <col min="1" max="1" width="3.28515625" bestFit="1" customWidth="1"/>
    <col min="2" max="2" width="19.85546875" customWidth="1"/>
    <col min="3" max="3" width="19.7109375" customWidth="1"/>
    <col min="4" max="4" width="39.5703125" customWidth="1"/>
    <col min="5" max="5" width="29.28515625" customWidth="1"/>
    <col min="6" max="6" width="11.28515625" customWidth="1"/>
    <col min="7" max="7" width="10.85546875" customWidth="1"/>
    <col min="8" max="8" width="12.7109375" customWidth="1"/>
    <col min="9" max="9" width="55.5703125" customWidth="1"/>
    <col min="10" max="10" width="26" customWidth="1"/>
    <col min="11" max="11" width="14.85546875" customWidth="1"/>
    <col min="12" max="12" width="13.7109375" customWidth="1"/>
    <col min="13" max="13" width="81.140625" bestFit="1" customWidth="1"/>
    <col min="14" max="14" width="19.140625" bestFit="1" customWidth="1"/>
    <col min="15" max="15" width="15.5703125" bestFit="1" customWidth="1"/>
    <col min="16" max="16" width="16.140625" bestFit="1" customWidth="1"/>
  </cols>
  <sheetData>
    <row r="1" spans="1:16" ht="72.75" customHeight="1" thickBot="1">
      <c r="A1" s="20"/>
      <c r="B1" s="21"/>
      <c r="C1" s="21"/>
      <c r="D1" s="22" t="s">
        <v>55</v>
      </c>
      <c r="E1" s="144" t="s">
        <v>29</v>
      </c>
      <c r="F1" s="144"/>
      <c r="G1" s="144"/>
      <c r="H1" s="144"/>
      <c r="I1" s="144"/>
      <c r="J1" s="144"/>
      <c r="K1" s="144"/>
      <c r="L1" s="144"/>
      <c r="M1" s="144"/>
      <c r="N1" s="144"/>
      <c r="O1" s="144"/>
    </row>
    <row r="2" spans="1:16" ht="33.75" customHeight="1" thickBot="1">
      <c r="A2" s="134" t="s">
        <v>44</v>
      </c>
      <c r="B2" s="134"/>
      <c r="C2" s="134"/>
      <c r="D2" s="134"/>
      <c r="E2" s="165"/>
      <c r="F2" s="166" t="s">
        <v>45</v>
      </c>
      <c r="G2" s="167"/>
      <c r="H2" s="167"/>
      <c r="I2" s="111" t="s">
        <v>32</v>
      </c>
      <c r="J2" s="111"/>
      <c r="K2" s="111"/>
      <c r="L2" s="111"/>
      <c r="M2" s="112"/>
      <c r="N2" s="161" t="s">
        <v>33</v>
      </c>
      <c r="O2" s="162"/>
      <c r="P2" s="162"/>
    </row>
    <row r="3" spans="1:16" s="9" customFormat="1" ht="34.5" customHeight="1" thickBot="1">
      <c r="A3" s="11" t="s">
        <v>0</v>
      </c>
      <c r="B3" s="12" t="s">
        <v>20</v>
      </c>
      <c r="C3" s="12" t="s">
        <v>14</v>
      </c>
      <c r="D3" s="12" t="s">
        <v>46</v>
      </c>
      <c r="E3" s="15" t="s">
        <v>82</v>
      </c>
      <c r="F3" s="41" t="s">
        <v>47</v>
      </c>
      <c r="G3" s="14" t="s">
        <v>48</v>
      </c>
      <c r="H3" s="14" t="s">
        <v>49</v>
      </c>
      <c r="I3" s="16" t="s">
        <v>16</v>
      </c>
      <c r="J3" s="12" t="s">
        <v>18</v>
      </c>
      <c r="K3" s="12" t="s">
        <v>22</v>
      </c>
      <c r="L3" s="12" t="s">
        <v>24</v>
      </c>
      <c r="M3" s="13" t="s">
        <v>26</v>
      </c>
      <c r="N3" s="13" t="s">
        <v>34</v>
      </c>
      <c r="O3" s="13" t="s">
        <v>35</v>
      </c>
      <c r="P3" s="13" t="s">
        <v>36</v>
      </c>
    </row>
    <row r="4" spans="1:16" s="9" customFormat="1" ht="43.5" customHeight="1" thickBot="1">
      <c r="A4" s="92">
        <v>1</v>
      </c>
      <c r="B4" s="25" t="s">
        <v>109</v>
      </c>
      <c r="C4" s="25" t="s">
        <v>172</v>
      </c>
      <c r="D4" s="168" t="s">
        <v>173</v>
      </c>
      <c r="E4" s="40" t="s">
        <v>174</v>
      </c>
      <c r="F4" s="91" t="s">
        <v>51</v>
      </c>
      <c r="G4" s="25"/>
      <c r="H4" s="25"/>
      <c r="I4" s="26" t="s">
        <v>175</v>
      </c>
      <c r="J4" s="90" t="s">
        <v>108</v>
      </c>
      <c r="K4" s="45" t="s">
        <v>138</v>
      </c>
      <c r="L4" s="45" t="s">
        <v>179</v>
      </c>
      <c r="M4" s="74"/>
      <c r="N4" s="75"/>
      <c r="O4" s="75"/>
      <c r="P4" s="48"/>
    </row>
    <row r="5" spans="1:16" s="9" customFormat="1" ht="70.5" customHeight="1" thickBot="1">
      <c r="A5" s="92">
        <v>2</v>
      </c>
      <c r="B5" s="25" t="s">
        <v>109</v>
      </c>
      <c r="C5" s="25" t="s">
        <v>50</v>
      </c>
      <c r="D5" s="168" t="s">
        <v>176</v>
      </c>
      <c r="E5" s="40" t="s">
        <v>177</v>
      </c>
      <c r="F5" s="91" t="s">
        <v>51</v>
      </c>
      <c r="G5" s="25"/>
      <c r="H5" s="25"/>
      <c r="I5" s="26" t="s">
        <v>178</v>
      </c>
      <c r="J5" s="90" t="s">
        <v>108</v>
      </c>
      <c r="K5" s="45" t="s">
        <v>138</v>
      </c>
      <c r="L5" s="45" t="s">
        <v>179</v>
      </c>
      <c r="M5" s="74"/>
      <c r="N5" s="75"/>
      <c r="O5" s="75"/>
      <c r="P5" s="48"/>
    </row>
    <row r="6" spans="1:16" s="9" customFormat="1" ht="39.75" customHeight="1">
      <c r="A6" s="159">
        <v>3</v>
      </c>
      <c r="B6" s="152" t="s">
        <v>97</v>
      </c>
      <c r="C6" s="152" t="s">
        <v>180</v>
      </c>
      <c r="D6" s="170" t="s">
        <v>99</v>
      </c>
      <c r="E6" s="152" t="s">
        <v>98</v>
      </c>
      <c r="F6" s="154"/>
      <c r="G6" s="154"/>
      <c r="H6" s="154" t="s">
        <v>51</v>
      </c>
      <c r="I6" s="47" t="s">
        <v>181</v>
      </c>
      <c r="J6" s="152" t="s">
        <v>52</v>
      </c>
      <c r="K6" s="45" t="s">
        <v>138</v>
      </c>
      <c r="L6" s="45" t="s">
        <v>139</v>
      </c>
      <c r="M6" s="74"/>
      <c r="N6" s="75"/>
      <c r="O6" s="75"/>
      <c r="P6" s="48"/>
    </row>
    <row r="7" spans="1:16" s="9" customFormat="1" ht="39.75" customHeight="1">
      <c r="A7" s="160"/>
      <c r="B7" s="156"/>
      <c r="C7" s="156"/>
      <c r="D7" s="172"/>
      <c r="E7" s="156"/>
      <c r="F7" s="163"/>
      <c r="G7" s="163"/>
      <c r="H7" s="163"/>
      <c r="I7" s="24" t="s">
        <v>111</v>
      </c>
      <c r="J7" s="156"/>
      <c r="K7" s="45" t="s">
        <v>138</v>
      </c>
      <c r="L7" s="45" t="s">
        <v>139</v>
      </c>
      <c r="M7" s="74"/>
      <c r="N7" s="75"/>
      <c r="O7" s="75"/>
      <c r="P7" s="48"/>
    </row>
    <row r="8" spans="1:16" s="23" customFormat="1" ht="26.25" thickBot="1">
      <c r="A8" s="169"/>
      <c r="B8" s="153"/>
      <c r="C8" s="153"/>
      <c r="D8" s="171"/>
      <c r="E8" s="153"/>
      <c r="F8" s="155"/>
      <c r="G8" s="155"/>
      <c r="H8" s="155"/>
      <c r="I8" s="24" t="s">
        <v>182</v>
      </c>
      <c r="J8" s="153"/>
      <c r="K8" s="45" t="s">
        <v>138</v>
      </c>
      <c r="L8" s="45" t="s">
        <v>139</v>
      </c>
      <c r="M8" s="74"/>
      <c r="N8" s="75"/>
      <c r="O8" s="75"/>
      <c r="P8" s="48"/>
    </row>
    <row r="9" spans="1:16" s="23" customFormat="1" ht="42.75" customHeight="1">
      <c r="A9" s="157">
        <v>4</v>
      </c>
      <c r="B9" s="152" t="s">
        <v>109</v>
      </c>
      <c r="C9" s="152" t="s">
        <v>50</v>
      </c>
      <c r="D9" s="170" t="s">
        <v>183</v>
      </c>
      <c r="E9" s="152" t="s">
        <v>177</v>
      </c>
      <c r="F9" s="154" t="s">
        <v>51</v>
      </c>
      <c r="G9" s="154"/>
      <c r="H9" s="152"/>
      <c r="I9" s="26" t="s">
        <v>184</v>
      </c>
      <c r="J9" s="152" t="s">
        <v>52</v>
      </c>
      <c r="K9" s="45" t="s">
        <v>138</v>
      </c>
      <c r="L9" s="45" t="s">
        <v>179</v>
      </c>
      <c r="M9" s="74"/>
      <c r="N9" s="75"/>
      <c r="O9" s="75"/>
      <c r="P9" s="48"/>
    </row>
    <row r="10" spans="1:16" s="23" customFormat="1" ht="25.5">
      <c r="A10" s="158"/>
      <c r="B10" s="153"/>
      <c r="C10" s="153"/>
      <c r="D10" s="171"/>
      <c r="E10" s="153"/>
      <c r="F10" s="155"/>
      <c r="G10" s="155"/>
      <c r="H10" s="153"/>
      <c r="I10" s="24" t="s">
        <v>185</v>
      </c>
      <c r="J10" s="153"/>
      <c r="K10" s="45" t="s">
        <v>138</v>
      </c>
      <c r="L10" s="45" t="s">
        <v>179</v>
      </c>
      <c r="M10" s="74"/>
      <c r="N10" s="75"/>
      <c r="O10" s="75"/>
      <c r="P10" s="48"/>
    </row>
    <row r="11" spans="1:16" ht="39" customHeight="1">
      <c r="A11" s="157">
        <v>5</v>
      </c>
      <c r="B11" s="164" t="s">
        <v>109</v>
      </c>
      <c r="C11" s="152" t="s">
        <v>50</v>
      </c>
      <c r="D11" s="170" t="s">
        <v>186</v>
      </c>
      <c r="E11" s="152" t="s">
        <v>177</v>
      </c>
      <c r="F11" s="154" t="s">
        <v>51</v>
      </c>
      <c r="G11" s="154"/>
      <c r="H11" s="154"/>
      <c r="I11" s="46" t="s">
        <v>187</v>
      </c>
      <c r="J11" s="152" t="s">
        <v>56</v>
      </c>
      <c r="K11" s="45" t="s">
        <v>138</v>
      </c>
      <c r="L11" s="45" t="s">
        <v>189</v>
      </c>
      <c r="M11" s="74"/>
      <c r="N11" s="75"/>
      <c r="O11" s="75"/>
      <c r="P11" s="48"/>
    </row>
    <row r="12" spans="1:16" ht="25.5">
      <c r="A12" s="158"/>
      <c r="B12" s="164"/>
      <c r="C12" s="153"/>
      <c r="D12" s="171"/>
      <c r="E12" s="153"/>
      <c r="F12" s="155"/>
      <c r="G12" s="155"/>
      <c r="H12" s="155"/>
      <c r="I12" s="46" t="s">
        <v>188</v>
      </c>
      <c r="J12" s="153"/>
      <c r="K12" s="45" t="s">
        <v>138</v>
      </c>
      <c r="L12" s="45" t="s">
        <v>189</v>
      </c>
      <c r="M12" s="74"/>
      <c r="N12" s="75"/>
      <c r="O12" s="75"/>
      <c r="P12" s="48"/>
    </row>
    <row r="13" spans="1:16" ht="51">
      <c r="A13" s="89">
        <v>7</v>
      </c>
      <c r="B13" s="90" t="s">
        <v>109</v>
      </c>
      <c r="C13" s="90" t="s">
        <v>180</v>
      </c>
      <c r="D13" s="74" t="s">
        <v>190</v>
      </c>
      <c r="E13" s="90" t="s">
        <v>174</v>
      </c>
      <c r="F13" s="91"/>
      <c r="G13" s="91"/>
      <c r="H13" s="91" t="s">
        <v>51</v>
      </c>
      <c r="I13" s="46" t="s">
        <v>191</v>
      </c>
      <c r="J13" s="90" t="s">
        <v>56</v>
      </c>
      <c r="K13" s="45" t="s">
        <v>138</v>
      </c>
      <c r="L13" s="45" t="s">
        <v>139</v>
      </c>
      <c r="M13" s="74"/>
      <c r="N13" s="75"/>
      <c r="O13" s="75"/>
      <c r="P13" s="48"/>
    </row>
  </sheetData>
  <mergeCells count="32">
    <mergeCell ref="G6:G8"/>
    <mergeCell ref="H6:H8"/>
    <mergeCell ref="J6:J8"/>
    <mergeCell ref="A6:A8"/>
    <mergeCell ref="B6:B8"/>
    <mergeCell ref="C6:C8"/>
    <mergeCell ref="D6:D8"/>
    <mergeCell ref="E6:E8"/>
    <mergeCell ref="F6:F8"/>
    <mergeCell ref="E1:O1"/>
    <mergeCell ref="A2:E2"/>
    <mergeCell ref="F2:H2"/>
    <mergeCell ref="G9:G10"/>
    <mergeCell ref="D9:D10"/>
    <mergeCell ref="E9:E10"/>
    <mergeCell ref="F9:F10"/>
    <mergeCell ref="G11:G12"/>
    <mergeCell ref="A11:A12"/>
    <mergeCell ref="B11:B12"/>
    <mergeCell ref="C11:C12"/>
    <mergeCell ref="D11:D12"/>
    <mergeCell ref="E11:E12"/>
    <mergeCell ref="F11:F12"/>
    <mergeCell ref="H11:H12"/>
    <mergeCell ref="J11:J12"/>
    <mergeCell ref="N2:P2"/>
    <mergeCell ref="H9:H10"/>
    <mergeCell ref="J9:J10"/>
    <mergeCell ref="I2:M2"/>
    <mergeCell ref="A9:A10"/>
    <mergeCell ref="B9:B10"/>
    <mergeCell ref="C9:C10"/>
  </mergeCells>
  <printOptions horizontalCentered="1"/>
  <pageMargins left="0.23622047244094491" right="0.23622047244094491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Instructivo</vt:lpstr>
      <vt:lpstr>Matriz de riesgos</vt:lpstr>
      <vt:lpstr>Matriz de op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UsuarioModernizacion</dc:creator>
  <cp:keywords/>
  <dc:description/>
  <cp:lastModifiedBy>Alberto Ramses Yañez Gutierrez</cp:lastModifiedBy>
  <cp:revision/>
  <dcterms:created xsi:type="dcterms:W3CDTF">2018-09-07T17:37:42Z</dcterms:created>
  <dcterms:modified xsi:type="dcterms:W3CDTF">2025-02-25T17:34:11Z</dcterms:modified>
  <cp:category/>
  <cp:contentStatus/>
</cp:coreProperties>
</file>